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Sheet1!$A$5:$W$24</definedName>
  </definedNames>
  <calcPr calcId="144525"/>
</workbook>
</file>

<file path=xl/sharedStrings.xml><?xml version="1.0" encoding="utf-8"?>
<sst xmlns="http://schemas.openxmlformats.org/spreadsheetml/2006/main" count="137" uniqueCount="70">
  <si>
    <r>
      <rPr>
        <sz val="16"/>
        <color rgb="FF000000"/>
        <rFont val="微软雅黑"/>
        <charset val="134"/>
      </rPr>
      <t>2024</t>
    </r>
    <r>
      <rPr>
        <sz val="16"/>
        <color rgb="FF000000"/>
        <rFont val="方正黑体_GBK"/>
        <charset val="134"/>
      </rPr>
      <t>年农村公益事业建设财政奖补项目备案表</t>
    </r>
  </si>
  <si>
    <t>序号</t>
  </si>
  <si>
    <t>县（市、区）</t>
  </si>
  <si>
    <t>乡镇</t>
  </si>
  <si>
    <t>村</t>
  </si>
  <si>
    <t>项目名称</t>
  </si>
  <si>
    <t>是否县级重点项目</t>
  </si>
  <si>
    <t>是否属于同步施工项目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</si>
  <si>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</si>
  <si>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</si>
  <si>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</si>
  <si>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</si>
  <si>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</si>
  <si>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</si>
  <si>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</si>
  <si>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</si>
  <si>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</si>
  <si>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</si>
  <si>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</si>
  <si>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</si>
  <si>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</si>
  <si>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</si>
  <si>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</si>
  <si>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</si>
  <si>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</si>
  <si>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</si>
  <si>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</si>
  <si>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村级自筹(含村民筹资筹劳、村集体投入、社会捐赠等)</t>
  </si>
  <si>
    <t>（是或否）</t>
  </si>
  <si>
    <t>（米）</t>
  </si>
  <si>
    <t>（盏）</t>
  </si>
  <si>
    <t>（个）</t>
  </si>
  <si>
    <t>具体建设内容</t>
  </si>
  <si>
    <t>芦台经济开发区</t>
  </si>
  <si>
    <t>海北镇</t>
  </si>
  <si>
    <t>大海北村</t>
  </si>
  <si>
    <t>大海北村海挡西街北路硬化工程</t>
  </si>
  <si>
    <t>是</t>
  </si>
  <si>
    <t>否</t>
  </si>
  <si>
    <t>杜庄村</t>
  </si>
  <si>
    <t>杜庄村村内街道硬化工程</t>
  </si>
  <si>
    <t>花牛村</t>
  </si>
  <si>
    <t>花牛村村内街道硬化工程</t>
  </si>
  <si>
    <t>小韩村</t>
  </si>
  <si>
    <t>小韩村村内街道硬化工程</t>
  </si>
  <si>
    <t>小堼村</t>
  </si>
  <si>
    <t>小堼村村内铺设污水支管网工程</t>
  </si>
  <si>
    <t>张广村</t>
  </si>
  <si>
    <t>张广村村内街道硬化工程</t>
  </si>
  <si>
    <t>马聪村</t>
  </si>
  <si>
    <t>马聪村村内街道硬化工程</t>
  </si>
  <si>
    <t>于辛村</t>
  </si>
  <si>
    <t>于辛村村内街道硬化工程</t>
  </si>
  <si>
    <t>岭头村</t>
  </si>
  <si>
    <t>岭头村村内街道硬化工程</t>
  </si>
  <si>
    <t>大韩村</t>
  </si>
  <si>
    <t>大韩村富新街北侧街道硬化工程项目</t>
  </si>
  <si>
    <t>张家庄村</t>
  </si>
  <si>
    <t>张家庄村街道硬化及污水管网工程</t>
  </si>
  <si>
    <t>邢木村</t>
  </si>
  <si>
    <t>邢木村村内街道硬化工程</t>
  </si>
  <si>
    <t>东董村</t>
  </si>
  <si>
    <t>东董村村内街道硬化工程</t>
  </si>
  <si>
    <t>桐城村</t>
  </si>
  <si>
    <t>桐城村村内街道硬化工程</t>
  </si>
  <si>
    <t>西双村</t>
  </si>
  <si>
    <t>西双村村内街道硬化工程</t>
  </si>
  <si>
    <t>东双村</t>
  </si>
  <si>
    <t>东双村村内街道硬化工程与雨水管网工程</t>
  </si>
  <si>
    <t>注：村内道路、街道雨水排放等填报长度数即可，不要填报面积数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</si>
</sst>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微软雅黑"/>
      <charset val="134"/>
    </font>
    <font>
      <sz val="16"/>
      <color indexed="8"/>
      <name val="方正黑体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6"/>
      <color rgb="FF000000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"/>
  <sheetViews>
    <sheetView tabSelected="1" workbookViewId="0">
      <pane xSplit="5" ySplit="5" topLeftCell="H16" activePane="bottomRight" state="frozen"/>
      <selection/>
      <selection pane="topRight"/>
      <selection pane="bottomLeft"/>
      <selection pane="bottomRight" activeCell="A22" sqref="$A7:$XFD22"/>
    </sheetView>
  </sheetViews>
  <sheetFormatPr defaultColWidth="9" defaultRowHeight="13.5"/>
  <cols>
    <col min="1" max="1" width="3.125" customWidth="1"/>
    <col min="2" max="2" width="8.5" customWidth="1"/>
    <col min="3" max="3" width="7.5" customWidth="1"/>
    <col min="4" max="4" width="7.5" style="5" customWidth="1"/>
    <col min="5" max="5" width="17" customWidth="1"/>
    <col min="6" max="6" width="9.75" customWidth="1"/>
    <col min="7" max="7" width="8.625" customWidth="1"/>
    <col min="8" max="16" width="8.25" customWidth="1"/>
    <col min="17" max="20" width="7.5" customWidth="1"/>
    <col min="21" max="21" width="12.25" customWidth="1"/>
    <col min="22" max="22" width="7.875" customWidth="1"/>
    <col min="23" max="23" width="6.25" style="6" customWidth="1"/>
    <col min="24" max="16384" width="9" style="6"/>
  </cols>
  <sheetData>
    <row r="1" ht="32.2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1" customFormat="1" ht="30" customHeight="1" spans="1:2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/>
      <c r="J2" s="10"/>
      <c r="K2" s="10"/>
      <c r="L2" s="10"/>
      <c r="M2" s="10"/>
      <c r="N2" s="10"/>
      <c r="O2" s="10"/>
      <c r="P2" s="10"/>
      <c r="Q2" s="25" t="s">
        <v>9</v>
      </c>
      <c r="R2" s="26"/>
      <c r="S2" s="26"/>
      <c r="T2" s="26"/>
      <c r="U2" s="27"/>
      <c r="V2" s="28" t="s">
        <v>10</v>
      </c>
      <c r="W2" s="10" t="s">
        <v>11</v>
      </c>
    </row>
    <row r="3" s="1" customFormat="1" ht="30" customHeight="1" spans="1:23">
      <c r="A3" s="11"/>
      <c r="B3" s="11"/>
      <c r="C3" s="11"/>
      <c r="D3" s="11"/>
      <c r="E3" s="11"/>
      <c r="F3" s="11"/>
      <c r="G3" s="11"/>
      <c r="H3" s="10" t="s">
        <v>12</v>
      </c>
      <c r="I3" s="10"/>
      <c r="J3" s="10"/>
      <c r="K3" s="10"/>
      <c r="L3" s="10" t="s">
        <v>13</v>
      </c>
      <c r="M3" s="10"/>
      <c r="N3" s="10"/>
      <c r="O3" s="10"/>
      <c r="P3" s="10"/>
      <c r="Q3" s="29"/>
      <c r="R3" s="30"/>
      <c r="S3" s="30"/>
      <c r="T3" s="30"/>
      <c r="U3" s="31"/>
      <c r="V3" s="28"/>
      <c r="W3" s="10"/>
    </row>
    <row r="4" s="1" customFormat="1" ht="30" customHeight="1" spans="1:23">
      <c r="A4" s="11"/>
      <c r="B4" s="11"/>
      <c r="C4" s="11"/>
      <c r="D4" s="11"/>
      <c r="E4" s="11"/>
      <c r="F4" s="12"/>
      <c r="G4" s="12"/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9" t="s">
        <v>23</v>
      </c>
      <c r="R4" s="9" t="s">
        <v>24</v>
      </c>
      <c r="S4" s="9" t="s">
        <v>25</v>
      </c>
      <c r="T4" s="9" t="s">
        <v>26</v>
      </c>
      <c r="U4" s="9" t="s">
        <v>27</v>
      </c>
      <c r="V4" s="28"/>
      <c r="W4" s="10"/>
    </row>
    <row r="5" s="1" customFormat="1" ht="30" customHeight="1" spans="1:23">
      <c r="A5" s="12"/>
      <c r="B5" s="12"/>
      <c r="C5" s="12"/>
      <c r="D5" s="12"/>
      <c r="E5" s="12"/>
      <c r="F5" s="10" t="s">
        <v>28</v>
      </c>
      <c r="G5" s="10" t="s">
        <v>28</v>
      </c>
      <c r="H5" s="13" t="s">
        <v>29</v>
      </c>
      <c r="I5" s="13" t="s">
        <v>29</v>
      </c>
      <c r="J5" s="13" t="s">
        <v>30</v>
      </c>
      <c r="K5" s="13" t="s">
        <v>31</v>
      </c>
      <c r="L5" s="13" t="s">
        <v>29</v>
      </c>
      <c r="M5" s="13" t="s">
        <v>30</v>
      </c>
      <c r="N5" s="10" t="s">
        <v>31</v>
      </c>
      <c r="O5" s="10" t="s">
        <v>31</v>
      </c>
      <c r="P5" s="10" t="s">
        <v>32</v>
      </c>
      <c r="Q5" s="12"/>
      <c r="R5" s="12"/>
      <c r="S5" s="12"/>
      <c r="T5" s="12"/>
      <c r="U5" s="12"/>
      <c r="V5" s="28"/>
      <c r="W5" s="10"/>
    </row>
    <row r="6" s="2" customFormat="1" ht="30" customHeight="1" spans="1:23">
      <c r="A6" s="14"/>
      <c r="B6" s="15" t="s">
        <v>23</v>
      </c>
      <c r="C6" s="14"/>
      <c r="D6" s="14"/>
      <c r="E6" s="14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4">
        <f t="shared" ref="Q6:S6" si="0">SUM(Q7:Q22)</f>
        <v>759.51</v>
      </c>
      <c r="R6" s="14">
        <f t="shared" si="0"/>
        <v>389</v>
      </c>
      <c r="S6" s="14">
        <f t="shared" si="0"/>
        <v>248</v>
      </c>
      <c r="T6" s="32">
        <f>SUM(T7:T24)</f>
        <v>98.95</v>
      </c>
      <c r="U6" s="32">
        <f>SUM(U7:U24)</f>
        <v>23.56</v>
      </c>
      <c r="V6" s="32">
        <f>SUM(V7:V24)</f>
        <v>2430</v>
      </c>
      <c r="W6" s="10"/>
    </row>
    <row r="7" s="3" customFormat="1" ht="30" customHeight="1" spans="1:23">
      <c r="A7" s="18">
        <v>1</v>
      </c>
      <c r="B7" s="18" t="s">
        <v>33</v>
      </c>
      <c r="C7" s="18" t="s">
        <v>34</v>
      </c>
      <c r="D7" s="18" t="s">
        <v>35</v>
      </c>
      <c r="E7" s="18" t="s">
        <v>36</v>
      </c>
      <c r="F7" s="19" t="s">
        <v>37</v>
      </c>
      <c r="G7" s="19" t="s">
        <v>38</v>
      </c>
      <c r="H7" s="19">
        <v>353</v>
      </c>
      <c r="I7" s="19"/>
      <c r="J7" s="19"/>
      <c r="K7" s="19"/>
      <c r="L7" s="19"/>
      <c r="M7" s="19"/>
      <c r="N7" s="19"/>
      <c r="O7" s="19"/>
      <c r="P7" s="19"/>
      <c r="Q7" s="33">
        <v>52.2</v>
      </c>
      <c r="R7" s="18">
        <v>50.63</v>
      </c>
      <c r="S7" s="18"/>
      <c r="T7" s="19"/>
      <c r="U7" s="19">
        <v>1.57</v>
      </c>
      <c r="V7" s="34">
        <v>100</v>
      </c>
      <c r="W7" s="19"/>
    </row>
    <row r="8" s="3" customFormat="1" ht="30" customHeight="1" spans="1:23">
      <c r="A8" s="18">
        <f>A7+1</f>
        <v>2</v>
      </c>
      <c r="B8" s="18" t="s">
        <v>33</v>
      </c>
      <c r="C8" s="18" t="s">
        <v>34</v>
      </c>
      <c r="D8" s="18" t="s">
        <v>39</v>
      </c>
      <c r="E8" s="18" t="s">
        <v>40</v>
      </c>
      <c r="F8" s="19" t="s">
        <v>38</v>
      </c>
      <c r="G8" s="19" t="s">
        <v>38</v>
      </c>
      <c r="H8" s="19">
        <v>1243</v>
      </c>
      <c r="I8" s="19"/>
      <c r="J8" s="19"/>
      <c r="K8" s="19"/>
      <c r="L8" s="19"/>
      <c r="M8" s="19"/>
      <c r="N8" s="19"/>
      <c r="O8" s="19"/>
      <c r="P8" s="19"/>
      <c r="Q8" s="18">
        <v>59.62</v>
      </c>
      <c r="R8" s="18"/>
      <c r="S8" s="18">
        <v>42.9</v>
      </c>
      <c r="T8" s="19">
        <v>14.93</v>
      </c>
      <c r="U8" s="19">
        <v>1.79</v>
      </c>
      <c r="V8" s="34">
        <v>140</v>
      </c>
      <c r="W8" s="19"/>
    </row>
    <row r="9" s="3" customFormat="1" ht="30" customHeight="1" spans="1:23">
      <c r="A9" s="18">
        <f t="shared" ref="A9:A28" si="1">A8+1</f>
        <v>3</v>
      </c>
      <c r="B9" s="18" t="s">
        <v>33</v>
      </c>
      <c r="C9" s="18" t="s">
        <v>34</v>
      </c>
      <c r="D9" s="18" t="s">
        <v>41</v>
      </c>
      <c r="E9" s="18" t="s">
        <v>42</v>
      </c>
      <c r="F9" s="19" t="s">
        <v>38</v>
      </c>
      <c r="G9" s="19" t="s">
        <v>37</v>
      </c>
      <c r="H9" s="19">
        <v>908</v>
      </c>
      <c r="I9" s="19">
        <v>163</v>
      </c>
      <c r="J9" s="19"/>
      <c r="K9" s="19"/>
      <c r="L9" s="19"/>
      <c r="M9" s="19"/>
      <c r="N9" s="19"/>
      <c r="O9" s="19"/>
      <c r="P9" s="19"/>
      <c r="Q9" s="18">
        <v>59.67</v>
      </c>
      <c r="R9" s="18">
        <v>7</v>
      </c>
      <c r="S9" s="18">
        <v>43</v>
      </c>
      <c r="T9" s="19">
        <v>7.88</v>
      </c>
      <c r="U9" s="19">
        <v>1.79</v>
      </c>
      <c r="V9" s="34">
        <v>160</v>
      </c>
      <c r="W9" s="19"/>
    </row>
    <row r="10" s="3" customFormat="1" ht="30" customHeight="1" spans="1:23">
      <c r="A10" s="18">
        <f t="shared" si="1"/>
        <v>4</v>
      </c>
      <c r="B10" s="18" t="s">
        <v>33</v>
      </c>
      <c r="C10" s="18" t="s">
        <v>34</v>
      </c>
      <c r="D10" s="18" t="s">
        <v>43</v>
      </c>
      <c r="E10" s="18" t="s">
        <v>44</v>
      </c>
      <c r="F10" s="19" t="s">
        <v>38</v>
      </c>
      <c r="G10" s="19" t="s">
        <v>37</v>
      </c>
      <c r="H10" s="19"/>
      <c r="I10" s="19">
        <v>177</v>
      </c>
      <c r="J10" s="19"/>
      <c r="K10" s="19"/>
      <c r="L10" s="19">
        <v>140</v>
      </c>
      <c r="M10" s="19">
        <v>32</v>
      </c>
      <c r="N10" s="19"/>
      <c r="O10" s="19"/>
      <c r="P10" s="19"/>
      <c r="Q10" s="18">
        <v>66.19</v>
      </c>
      <c r="R10" s="18">
        <v>5.7</v>
      </c>
      <c r="S10" s="18">
        <v>58.5</v>
      </c>
      <c r="T10" s="19"/>
      <c r="U10" s="19">
        <v>1.99</v>
      </c>
      <c r="V10" s="34">
        <v>140</v>
      </c>
      <c r="W10" s="19"/>
    </row>
    <row r="11" s="3" customFormat="1" ht="30" customHeight="1" spans="1:23">
      <c r="A11" s="18">
        <f t="shared" si="1"/>
        <v>5</v>
      </c>
      <c r="B11" s="18" t="s">
        <v>33</v>
      </c>
      <c r="C11" s="18" t="s">
        <v>34</v>
      </c>
      <c r="D11" s="18" t="s">
        <v>45</v>
      </c>
      <c r="E11" s="18" t="s">
        <v>46</v>
      </c>
      <c r="F11" s="19" t="s">
        <v>38</v>
      </c>
      <c r="G11" s="19" t="s">
        <v>37</v>
      </c>
      <c r="H11" s="19">
        <v>305</v>
      </c>
      <c r="I11" s="19"/>
      <c r="J11" s="19"/>
      <c r="K11" s="19"/>
      <c r="L11" s="19"/>
      <c r="M11" s="19"/>
      <c r="N11" s="19">
        <v>1</v>
      </c>
      <c r="O11" s="19"/>
      <c r="P11" s="19"/>
      <c r="Q11" s="33">
        <v>37.3</v>
      </c>
      <c r="R11" s="18">
        <v>36.18</v>
      </c>
      <c r="S11" s="18"/>
      <c r="T11" s="19"/>
      <c r="U11" s="19">
        <v>1.12</v>
      </c>
      <c r="V11" s="34">
        <v>170</v>
      </c>
      <c r="W11" s="19"/>
    </row>
    <row r="12" s="3" customFormat="1" ht="30" customHeight="1" spans="1:23">
      <c r="A12" s="18">
        <f t="shared" si="1"/>
        <v>6</v>
      </c>
      <c r="B12" s="18" t="s">
        <v>33</v>
      </c>
      <c r="C12" s="18" t="s">
        <v>34</v>
      </c>
      <c r="D12" s="18" t="s">
        <v>47</v>
      </c>
      <c r="E12" s="18" t="s">
        <v>48</v>
      </c>
      <c r="F12" s="19" t="s">
        <v>38</v>
      </c>
      <c r="G12" s="19" t="s">
        <v>37</v>
      </c>
      <c r="H12" s="19">
        <v>307</v>
      </c>
      <c r="I12" s="19">
        <v>463</v>
      </c>
      <c r="J12" s="19"/>
      <c r="K12" s="19"/>
      <c r="L12" s="19"/>
      <c r="M12" s="19"/>
      <c r="N12" s="19"/>
      <c r="O12" s="19"/>
      <c r="P12" s="19"/>
      <c r="Q12" s="18">
        <v>86.98</v>
      </c>
      <c r="R12" s="18">
        <v>76.12</v>
      </c>
      <c r="S12" s="18"/>
      <c r="T12" s="19">
        <v>8.08</v>
      </c>
      <c r="U12" s="19">
        <v>2.78</v>
      </c>
      <c r="V12" s="34">
        <v>120</v>
      </c>
      <c r="W12" s="19"/>
    </row>
    <row r="13" s="3" customFormat="1" ht="30" customHeight="1" spans="1:23">
      <c r="A13" s="18">
        <f t="shared" si="1"/>
        <v>7</v>
      </c>
      <c r="B13" s="18" t="s">
        <v>33</v>
      </c>
      <c r="C13" s="18" t="s">
        <v>34</v>
      </c>
      <c r="D13" s="18" t="s">
        <v>49</v>
      </c>
      <c r="E13" s="18" t="s">
        <v>50</v>
      </c>
      <c r="F13" s="19" t="s">
        <v>38</v>
      </c>
      <c r="G13" s="19" t="s">
        <v>37</v>
      </c>
      <c r="H13" s="19">
        <v>509</v>
      </c>
      <c r="I13" s="19">
        <v>174</v>
      </c>
      <c r="J13" s="19"/>
      <c r="K13" s="19"/>
      <c r="L13" s="19"/>
      <c r="M13" s="19"/>
      <c r="N13" s="19"/>
      <c r="O13" s="19"/>
      <c r="P13" s="19"/>
      <c r="Q13" s="18">
        <v>43.91</v>
      </c>
      <c r="R13" s="18">
        <v>42.59</v>
      </c>
      <c r="S13" s="18"/>
      <c r="T13" s="19"/>
      <c r="U13" s="19">
        <v>1.32</v>
      </c>
      <c r="V13" s="34">
        <v>100</v>
      </c>
      <c r="W13" s="19"/>
    </row>
    <row r="14" s="3" customFormat="1" ht="30" customHeight="1" spans="1:23">
      <c r="A14" s="18">
        <f t="shared" si="1"/>
        <v>8</v>
      </c>
      <c r="B14" s="18" t="s">
        <v>33</v>
      </c>
      <c r="C14" s="18" t="s">
        <v>34</v>
      </c>
      <c r="D14" s="18" t="s">
        <v>51</v>
      </c>
      <c r="E14" s="18" t="s">
        <v>52</v>
      </c>
      <c r="F14" s="19" t="s">
        <v>38</v>
      </c>
      <c r="G14" s="19" t="s">
        <v>38</v>
      </c>
      <c r="H14" s="19">
        <v>365</v>
      </c>
      <c r="I14" s="19"/>
      <c r="J14" s="19"/>
      <c r="K14" s="19"/>
      <c r="L14" s="19"/>
      <c r="M14" s="19"/>
      <c r="N14" s="19"/>
      <c r="O14" s="19"/>
      <c r="P14" s="19"/>
      <c r="Q14" s="18">
        <v>9.93</v>
      </c>
      <c r="R14" s="18"/>
      <c r="S14" s="18">
        <v>9.6</v>
      </c>
      <c r="T14" s="19"/>
      <c r="U14" s="19">
        <v>0.33</v>
      </c>
      <c r="V14" s="34">
        <v>50</v>
      </c>
      <c r="W14" s="19"/>
    </row>
    <row r="15" s="3" customFormat="1" ht="30" customHeight="1" spans="1:23">
      <c r="A15" s="18">
        <f t="shared" si="1"/>
        <v>9</v>
      </c>
      <c r="B15" s="18" t="s">
        <v>33</v>
      </c>
      <c r="C15" s="18" t="s">
        <v>34</v>
      </c>
      <c r="D15" s="18" t="s">
        <v>53</v>
      </c>
      <c r="E15" s="18" t="s">
        <v>54</v>
      </c>
      <c r="F15" s="19" t="s">
        <v>38</v>
      </c>
      <c r="G15" s="19" t="s">
        <v>38</v>
      </c>
      <c r="H15" s="19">
        <v>1671</v>
      </c>
      <c r="I15" s="19"/>
      <c r="J15" s="19"/>
      <c r="K15" s="19"/>
      <c r="L15" s="19"/>
      <c r="M15" s="19"/>
      <c r="N15" s="19"/>
      <c r="O15" s="19"/>
      <c r="P15" s="19"/>
      <c r="Q15" s="18">
        <v>70.25</v>
      </c>
      <c r="R15" s="18"/>
      <c r="S15" s="18">
        <v>40</v>
      </c>
      <c r="T15" s="19">
        <v>28.14</v>
      </c>
      <c r="U15" s="19">
        <v>2.11</v>
      </c>
      <c r="V15" s="34">
        <v>350</v>
      </c>
      <c r="W15" s="19"/>
    </row>
    <row r="16" s="3" customFormat="1" ht="30" customHeight="1" spans="1:23">
      <c r="A16" s="18">
        <f t="shared" si="1"/>
        <v>10</v>
      </c>
      <c r="B16" s="18" t="s">
        <v>33</v>
      </c>
      <c r="C16" s="18" t="s">
        <v>34</v>
      </c>
      <c r="D16" s="18" t="s">
        <v>55</v>
      </c>
      <c r="E16" s="18" t="s">
        <v>56</v>
      </c>
      <c r="F16" s="19" t="s">
        <v>38</v>
      </c>
      <c r="G16" s="19" t="s">
        <v>38</v>
      </c>
      <c r="H16" s="19"/>
      <c r="I16" s="19"/>
      <c r="J16" s="19"/>
      <c r="K16" s="19"/>
      <c r="L16" s="19">
        <v>218</v>
      </c>
      <c r="M16" s="19"/>
      <c r="N16" s="19"/>
      <c r="O16" s="19"/>
      <c r="P16" s="19"/>
      <c r="Q16" s="18">
        <v>14.7</v>
      </c>
      <c r="R16" s="18"/>
      <c r="S16" s="18">
        <v>14</v>
      </c>
      <c r="T16" s="19"/>
      <c r="U16" s="19">
        <v>0.7</v>
      </c>
      <c r="V16" s="34">
        <v>80</v>
      </c>
      <c r="W16" s="19"/>
    </row>
    <row r="17" s="3" customFormat="1" ht="30" customHeight="1" spans="1:23">
      <c r="A17" s="18">
        <f t="shared" si="1"/>
        <v>11</v>
      </c>
      <c r="B17" s="18" t="s">
        <v>33</v>
      </c>
      <c r="C17" s="18" t="s">
        <v>34</v>
      </c>
      <c r="D17" s="18" t="s">
        <v>57</v>
      </c>
      <c r="E17" s="18" t="s">
        <v>58</v>
      </c>
      <c r="F17" s="19" t="s">
        <v>38</v>
      </c>
      <c r="G17" s="19" t="s">
        <v>37</v>
      </c>
      <c r="H17" s="19">
        <v>1419</v>
      </c>
      <c r="I17" s="19"/>
      <c r="J17" s="19"/>
      <c r="K17" s="19"/>
      <c r="L17" s="19"/>
      <c r="M17" s="19"/>
      <c r="N17" s="19">
        <v>1</v>
      </c>
      <c r="O17" s="19"/>
      <c r="P17" s="19"/>
      <c r="Q17" s="18">
        <v>133.24</v>
      </c>
      <c r="R17" s="18">
        <v>50</v>
      </c>
      <c r="S17" s="18">
        <v>40</v>
      </c>
      <c r="T17" s="19">
        <v>39</v>
      </c>
      <c r="U17" s="19">
        <v>4.24</v>
      </c>
      <c r="V17" s="34">
        <v>500</v>
      </c>
      <c r="W17" s="19"/>
    </row>
    <row r="18" s="3" customFormat="1" ht="30" customHeight="1" spans="1:23">
      <c r="A18" s="18">
        <f t="shared" si="1"/>
        <v>12</v>
      </c>
      <c r="B18" s="18" t="s">
        <v>33</v>
      </c>
      <c r="C18" s="18" t="s">
        <v>34</v>
      </c>
      <c r="D18" s="18" t="s">
        <v>59</v>
      </c>
      <c r="E18" s="18" t="s">
        <v>60</v>
      </c>
      <c r="F18" s="19" t="s">
        <v>38</v>
      </c>
      <c r="G18" s="19" t="s">
        <v>38</v>
      </c>
      <c r="H18" s="19">
        <v>183</v>
      </c>
      <c r="I18" s="19"/>
      <c r="J18" s="19"/>
      <c r="K18" s="19"/>
      <c r="L18" s="19"/>
      <c r="M18" s="19"/>
      <c r="N18" s="19"/>
      <c r="O18" s="19"/>
      <c r="P18" s="19"/>
      <c r="Q18" s="18">
        <v>16.18</v>
      </c>
      <c r="R18" s="18">
        <v>15.69</v>
      </c>
      <c r="S18" s="18"/>
      <c r="T18" s="19"/>
      <c r="U18" s="19">
        <v>0.49</v>
      </c>
      <c r="V18" s="34">
        <v>50</v>
      </c>
      <c r="W18" s="19"/>
    </row>
    <row r="19" s="3" customFormat="1" ht="30" customHeight="1" spans="1:23">
      <c r="A19" s="18">
        <f t="shared" si="1"/>
        <v>13</v>
      </c>
      <c r="B19" s="18" t="s">
        <v>33</v>
      </c>
      <c r="C19" s="18" t="s">
        <v>34</v>
      </c>
      <c r="D19" s="18" t="s">
        <v>61</v>
      </c>
      <c r="E19" s="18" t="s">
        <v>62</v>
      </c>
      <c r="F19" s="19" t="s">
        <v>38</v>
      </c>
      <c r="G19" s="19" t="s">
        <v>38</v>
      </c>
      <c r="H19" s="19"/>
      <c r="I19" s="19"/>
      <c r="J19" s="19"/>
      <c r="K19" s="19"/>
      <c r="L19" s="19">
        <v>120</v>
      </c>
      <c r="M19" s="19"/>
      <c r="N19" s="19"/>
      <c r="O19" s="19"/>
      <c r="P19" s="19"/>
      <c r="Q19" s="18">
        <v>17.5</v>
      </c>
      <c r="R19" s="18">
        <v>16.97</v>
      </c>
      <c r="S19" s="18"/>
      <c r="T19" s="19"/>
      <c r="U19" s="19">
        <v>0.53</v>
      </c>
      <c r="V19" s="34">
        <v>50</v>
      </c>
      <c r="W19" s="19"/>
    </row>
    <row r="20" s="3" customFormat="1" ht="30" customHeight="1" spans="1:23">
      <c r="A20" s="18">
        <f t="shared" si="1"/>
        <v>14</v>
      </c>
      <c r="B20" s="18" t="s">
        <v>33</v>
      </c>
      <c r="C20" s="18" t="s">
        <v>34</v>
      </c>
      <c r="D20" s="18" t="s">
        <v>63</v>
      </c>
      <c r="E20" s="18" t="s">
        <v>64</v>
      </c>
      <c r="F20" s="19" t="s">
        <v>38</v>
      </c>
      <c r="G20" s="19" t="s">
        <v>38</v>
      </c>
      <c r="H20" s="19">
        <v>1078</v>
      </c>
      <c r="I20" s="19"/>
      <c r="J20" s="19"/>
      <c r="K20" s="19"/>
      <c r="L20" s="19"/>
      <c r="M20" s="19"/>
      <c r="N20" s="19"/>
      <c r="O20" s="19"/>
      <c r="P20" s="19"/>
      <c r="Q20" s="18">
        <v>30.87</v>
      </c>
      <c r="R20" s="18">
        <v>29.93</v>
      </c>
      <c r="S20" s="18"/>
      <c r="T20" s="19"/>
      <c r="U20" s="19">
        <v>0.94</v>
      </c>
      <c r="V20" s="34">
        <v>150</v>
      </c>
      <c r="W20" s="19"/>
    </row>
    <row r="21" s="3" customFormat="1" ht="30" customHeight="1" spans="1:23">
      <c r="A21" s="18">
        <f t="shared" si="1"/>
        <v>15</v>
      </c>
      <c r="B21" s="18" t="s">
        <v>33</v>
      </c>
      <c r="C21" s="18" t="s">
        <v>34</v>
      </c>
      <c r="D21" s="18" t="s">
        <v>65</v>
      </c>
      <c r="E21" s="18" t="s">
        <v>66</v>
      </c>
      <c r="F21" s="19" t="s">
        <v>38</v>
      </c>
      <c r="G21" s="19" t="s">
        <v>38</v>
      </c>
      <c r="H21" s="19">
        <v>466</v>
      </c>
      <c r="I21" s="19"/>
      <c r="J21" s="19"/>
      <c r="K21" s="19"/>
      <c r="L21" s="19"/>
      <c r="M21" s="19"/>
      <c r="N21" s="19"/>
      <c r="O21" s="19"/>
      <c r="P21" s="19"/>
      <c r="Q21" s="18">
        <v>32.07</v>
      </c>
      <c r="R21" s="18">
        <v>31.11</v>
      </c>
      <c r="S21" s="18"/>
      <c r="T21" s="19"/>
      <c r="U21" s="19">
        <v>0.96</v>
      </c>
      <c r="V21" s="34">
        <v>100</v>
      </c>
      <c r="W21" s="19"/>
    </row>
    <row r="22" s="3" customFormat="1" ht="30" customHeight="1" spans="1:23">
      <c r="A22" s="18">
        <f t="shared" si="1"/>
        <v>16</v>
      </c>
      <c r="B22" s="18" t="s">
        <v>33</v>
      </c>
      <c r="C22" s="18" t="s">
        <v>34</v>
      </c>
      <c r="D22" s="18" t="s">
        <v>67</v>
      </c>
      <c r="E22" s="18" t="s">
        <v>68</v>
      </c>
      <c r="F22" s="19" t="s">
        <v>38</v>
      </c>
      <c r="G22" s="19" t="s">
        <v>37</v>
      </c>
      <c r="H22" s="19">
        <v>566</v>
      </c>
      <c r="I22" s="19">
        <v>61.5</v>
      </c>
      <c r="J22" s="19"/>
      <c r="K22" s="19"/>
      <c r="L22" s="19"/>
      <c r="M22" s="19"/>
      <c r="N22" s="19"/>
      <c r="O22" s="19"/>
      <c r="P22" s="19"/>
      <c r="Q22" s="18">
        <v>28.9</v>
      </c>
      <c r="R22" s="18">
        <v>27.08</v>
      </c>
      <c r="S22" s="18"/>
      <c r="T22" s="19">
        <v>0.92</v>
      </c>
      <c r="U22" s="19">
        <v>0.9</v>
      </c>
      <c r="V22" s="34">
        <v>170</v>
      </c>
      <c r="W22" s="19"/>
    </row>
    <row r="23" s="4" customFormat="1" ht="25" customHeight="1" spans="1:23">
      <c r="A23" s="20">
        <f t="shared" si="1"/>
        <v>17</v>
      </c>
      <c r="B23" s="20"/>
      <c r="C23" s="20"/>
      <c r="D23" s="20"/>
      <c r="E23" s="20"/>
      <c r="F23" s="21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19"/>
      <c r="R23" s="22"/>
      <c r="S23" s="22"/>
      <c r="T23" s="22"/>
      <c r="U23" s="22"/>
      <c r="V23" s="35"/>
      <c r="W23" s="21"/>
    </row>
    <row r="24" s="4" customFormat="1" ht="25" customHeight="1" spans="1:23">
      <c r="A24" s="20">
        <f t="shared" si="1"/>
        <v>18</v>
      </c>
      <c r="B24" s="20"/>
      <c r="C24" s="20"/>
      <c r="D24" s="20"/>
      <c r="E24" s="20"/>
      <c r="F24" s="21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19"/>
      <c r="R24" s="22"/>
      <c r="S24" s="22"/>
      <c r="T24" s="22"/>
      <c r="U24" s="22"/>
      <c r="V24" s="35"/>
      <c r="W24" s="21"/>
    </row>
    <row r="25" ht="19.5" customHeight="1" spans="1:7">
      <c r="A25" s="23" t="s">
        <v>69</v>
      </c>
      <c r="B25" s="24"/>
      <c r="C25" s="24"/>
      <c r="D25" s="24"/>
      <c r="E25" s="24"/>
      <c r="F25" s="24"/>
      <c r="G25" s="24"/>
    </row>
  </sheetData>
  <mergeCells count="20">
    <mergeCell ref="A1:W1"/>
    <mergeCell ref="H2:P2"/>
    <mergeCell ref="H3:K3"/>
    <mergeCell ref="L3:P3"/>
    <mergeCell ref="A25:G25"/>
    <mergeCell ref="A2:A5"/>
    <mergeCell ref="B2:B5"/>
    <mergeCell ref="C2:C5"/>
    <mergeCell ref="D2:D5"/>
    <mergeCell ref="E2:E5"/>
    <mergeCell ref="F2:F4"/>
    <mergeCell ref="G2:G4"/>
    <mergeCell ref="Q4:Q5"/>
    <mergeCell ref="R4:R5"/>
    <mergeCell ref="S4:S5"/>
    <mergeCell ref="T4:T5"/>
    <mergeCell ref="U4:U5"/>
    <mergeCell ref="V2:V5"/>
    <mergeCell ref="W2:W5"/>
    <mergeCell ref="Q2:U3"/>
  </mergeCells>
  <dataValidations count="1">
    <dataValidation type="list" allowBlank="1" showInputMessage="1" showErrorMessage="1" sqref="F7:G24">
      <formula1>"是,否"</formula1>
    </dataValidation>
  </dataValidations>
  <printOptions gridLines="1"/>
  <pageMargins left="0.786805555555556" right="0.699305555555556" top="1.18055555555556" bottom="0.75" header="0.3" footer="0.3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ouyang</dc:creator>
  <cp:lastModifiedBy>Administrator</cp:lastModifiedBy>
  <dcterms:created xsi:type="dcterms:W3CDTF">2006-09-16T00:00:00Z</dcterms:created>
  <dcterms:modified xsi:type="dcterms:W3CDTF">2025-02-07T08:12:18Z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B29C1128B4EA4097817DCCD6C6BFB356_13</vt:lpwstr>
  </property>
</Properties>
</file>